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ohar_sokhikyan\Desktop\17,01․2024-ՀԴՄ-ՉԱ\"/>
    </mc:Choice>
  </mc:AlternateContent>
  <bookViews>
    <workbookView xWindow="0" yWindow="0" windowWidth="25200" windowHeight="11880"/>
  </bookViews>
  <sheets>
    <sheet name="ՉԱ " sheetId="3" r:id="rId1"/>
  </sheets>
  <calcPr calcId="152511"/>
</workbook>
</file>

<file path=xl/calcChain.xml><?xml version="1.0" encoding="utf-8"?>
<calcChain xmlns="http://schemas.openxmlformats.org/spreadsheetml/2006/main">
  <c r="H4" i="3" l="1"/>
  <c r="I4" i="3" l="1"/>
  <c r="G4" i="3" l="1"/>
  <c r="H34" i="3"/>
  <c r="H33" i="3"/>
  <c r="I32" i="3"/>
  <c r="H32" i="3"/>
  <c r="G32" i="3"/>
  <c r="H31" i="3"/>
  <c r="I30" i="3"/>
  <c r="H30" i="3"/>
  <c r="G30" i="3"/>
  <c r="H29" i="3"/>
  <c r="I28" i="3"/>
  <c r="H28" i="3"/>
  <c r="G28" i="3"/>
  <c r="H27" i="3"/>
  <c r="I26" i="3"/>
  <c r="H26" i="3"/>
  <c r="G26" i="3"/>
  <c r="H25" i="3"/>
  <c r="H24" i="3"/>
  <c r="H23" i="3"/>
  <c r="I22" i="3"/>
  <c r="H22" i="3"/>
  <c r="G22" i="3"/>
  <c r="H21" i="3"/>
  <c r="I20" i="3"/>
  <c r="H20" i="3"/>
  <c r="G20" i="3"/>
  <c r="H19" i="3"/>
  <c r="H18" i="3"/>
  <c r="I17" i="3"/>
  <c r="H17" i="3" s="1"/>
  <c r="G17" i="3"/>
  <c r="H16" i="3"/>
  <c r="H15" i="3"/>
  <c r="H14" i="3"/>
  <c r="H13" i="3"/>
  <c r="I12" i="3"/>
  <c r="H12" i="3"/>
  <c r="G12" i="3"/>
  <c r="H11" i="3"/>
  <c r="H10" i="3"/>
  <c r="H9" i="3"/>
  <c r="H8" i="3"/>
  <c r="H7" i="3"/>
  <c r="H6" i="3"/>
  <c r="I5" i="3"/>
  <c r="H5" i="3" s="1"/>
  <c r="G5" i="3"/>
</calcChain>
</file>

<file path=xl/sharedStrings.xml><?xml version="1.0" encoding="utf-8"?>
<sst xmlns="http://schemas.openxmlformats.org/spreadsheetml/2006/main" count="89" uniqueCount="72">
  <si>
    <t>ՀՎՀՀ</t>
  </si>
  <si>
    <t>05547009</t>
  </si>
  <si>
    <t>«ՉԵՐՔԵԶԻ ՁՈՐ»</t>
  </si>
  <si>
    <t>08912612</t>
  </si>
  <si>
    <t>«ԲԻՈ ԲՈՆՈՒՍ ԱԳՐՈ»</t>
  </si>
  <si>
    <t>08417768</t>
  </si>
  <si>
    <t>«ՇԻՆՄԱՍՏԵՐ»</t>
  </si>
  <si>
    <t>Արթուր Պետրոսյան</t>
  </si>
  <si>
    <t>74410413</t>
  </si>
  <si>
    <t>ԱՐՏԱԿ ՄԱՐՏԻՐՈՍՅԱՆ</t>
  </si>
  <si>
    <t>02807433</t>
  </si>
  <si>
    <t>«ԱՇԿԱՐ»</t>
  </si>
  <si>
    <t>00917741</t>
  </si>
  <si>
    <t>«ՖՈՒԼԼ ՀՈՄ ՔԸՆՍՏՐԱՔՇՆ»</t>
  </si>
  <si>
    <t>00828484</t>
  </si>
  <si>
    <t>«ԱՐԱԳԻԼ Ս»</t>
  </si>
  <si>
    <t>01400187</t>
  </si>
  <si>
    <t>«ԱՍ ՇԻՆ»</t>
  </si>
  <si>
    <t>66992263</t>
  </si>
  <si>
    <t>ՄԻՔԱՅԵԼ ՆԱԼԲԱՆԴՅԱՆ</t>
  </si>
  <si>
    <t>70955199</t>
  </si>
  <si>
    <t>Սերգո Բեկնազարյան</t>
  </si>
  <si>
    <t>02849139</t>
  </si>
  <si>
    <t>«ԴԻ ՕՖԻՍ»</t>
  </si>
  <si>
    <t>ՀԱՐՈՒԹՅՈՒՆ ՂԱԼՈՒՄՅԱՆ</t>
  </si>
  <si>
    <t>Հարություն Մարգարյան</t>
  </si>
  <si>
    <t>87331837</t>
  </si>
  <si>
    <t>ՄԽԻԹԱՐ ՀՈՎՍԵՓՅԱՆ</t>
  </si>
  <si>
    <t>02291898</t>
  </si>
  <si>
    <t>«ՔԱՅՆԴ ԿԱՊԻՏԱԼ»</t>
  </si>
  <si>
    <t>57440543</t>
  </si>
  <si>
    <t>Հրաչ Եգանյան</t>
  </si>
  <si>
    <t>03016796</t>
  </si>
  <si>
    <t>«ԲԱԶԿԵԹԱՐ»</t>
  </si>
  <si>
    <t>35085375</t>
  </si>
  <si>
    <t>20061089</t>
  </si>
  <si>
    <t>Լուսինե Մկրտչյան</t>
  </si>
  <si>
    <t>01331614</t>
  </si>
  <si>
    <t>«ԳՈՍ ՍՏՐՈՅ»</t>
  </si>
  <si>
    <t>08224342</t>
  </si>
  <si>
    <t>«ԴԸ ԲԻԼԴԵՐՍ»</t>
  </si>
  <si>
    <t>հ/հ</t>
  </si>
  <si>
    <t>Հարկ վճարողի անվանումը</t>
  </si>
  <si>
    <t>Առաջադրված տուգանքը</t>
  </si>
  <si>
    <t>Մրգի և բանջարեղենի առևտուր</t>
  </si>
  <si>
    <t/>
  </si>
  <si>
    <t>Այլ</t>
  </si>
  <si>
    <t>Տրանսպորտային (փոխադրման) գործունեություն</t>
  </si>
  <si>
    <t>Խորհրդատվություն (հաշվապահական, իրավաբանական, այլ)</t>
  </si>
  <si>
    <t>Փաստացի գործունեության ոլորտ</t>
  </si>
  <si>
    <t>ՋՐՎԵԺԻ ԼԱՎԱՇ</t>
  </si>
  <si>
    <t>ՀԱՑԻ ԱՇՇԽԱՐՀ</t>
  </si>
  <si>
    <t>RIVERON</t>
  </si>
  <si>
    <t>Հանրային սնունդ</t>
  </si>
  <si>
    <t>Հացի կամ հացաբուլկեղենի արտադրություն</t>
  </si>
  <si>
    <t>Մթերային խանութ</t>
  </si>
  <si>
    <t>ՉԱ Խախտումների քանակ</t>
  </si>
  <si>
    <t>Չձևակերպված վարձու աշխատողի քանակ</t>
  </si>
  <si>
    <t>Շենքերի կառուցապատում, շինարարություն, ճանապարհաշինարարություն</t>
  </si>
  <si>
    <t xml:space="preserve">Հանրային սնունդ </t>
  </si>
  <si>
    <t xml:space="preserve">Շենքերի կառուցապատում, շինարարություն, ճանապարհաշինարարություն </t>
  </si>
  <si>
    <t xml:space="preserve">Տրանսպորտային (փոխադրման) գործունեություն </t>
  </si>
  <si>
    <t xml:space="preserve">Հագուստի,կոշիկի  և գործվածքների արտադրություն </t>
  </si>
  <si>
    <t>Հագուստի, կոշիկի  և գործվածքների արտադրություն</t>
  </si>
  <si>
    <t xml:space="preserve">Հացի կամ հացաբուլկեղենի արտադրություն </t>
  </si>
  <si>
    <t xml:space="preserve">Խորհրդատվություն (հաշվապահական, իրավաբանական, այլ) </t>
  </si>
  <si>
    <t xml:space="preserve">Մթերային խանութ </t>
  </si>
  <si>
    <t xml:space="preserve">Մրգի և բանջարեղենի առևտուր </t>
  </si>
  <si>
    <t xml:space="preserve">Այլ </t>
  </si>
  <si>
    <t>Ֆիրմային անվանումը /Ապրանքանիշը</t>
  </si>
  <si>
    <t>Ընդամենը, այդ թվում՝</t>
  </si>
  <si>
    <t>2023 թվականի դեկտեմբեր ամսվա ընթացքում 3 և ավելի վարձու աշխատողների չձևակերպելու խախտման  դեպքերն ըստ փաստացի գործունեության ոլորտների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</si>
</sst>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theme="1"/>
      <name val="GHEA Grapalat"/>
      <family val="3"/>
    </font>
    <font>
      <sz val="11"/>
      <color indexed="8"/>
      <name val="GHEA Grapalat"/>
      <family val="3"/>
    </font>
    <font>
      <b/>
      <sz val="11"/>
      <color indexed="8"/>
      <name val="GHEA Grapalat"/>
      <family val="3"/>
    </font>
    <font>
      <sz val="10"/>
      <color theme="1"/>
      <name val="GHEA Grapalat"/>
      <family val="3"/>
    </font>
    <font>
      <sz val="11"/>
      <color theme="1"/>
      <name val="GHEA Grapalat"/>
      <family val="3"/>
    </font>
    <font>
      <b/>
      <i/>
      <sz val="13"/>
      <color theme="1"/>
      <name val="GHEA Grapalat"/>
      <family val="3"/>
    </font>
    <font>
      <b/>
      <sz val="12"/>
      <color theme="1"/>
      <name val="GHEA Grapalat"/>
      <family val="3"/>
    </font>
    <font>
      <b/>
      <sz val="12"/>
      <color indexed="8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/>
    <xf numFmtId="3" fontId="2" fillId="0" borderId="1" xfId="0" applyNumberFormat="1" applyFont="1" applyBorder="1"/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/>
    <xf numFmtId="3" fontId="2" fillId="0" borderId="3" xfId="0" applyNumberFormat="1" applyFont="1" applyBorder="1"/>
    <xf numFmtId="0" fontId="2" fillId="0" borderId="0" xfId="0" applyFont="1" applyBorder="1"/>
    <xf numFmtId="3" fontId="2" fillId="0" borderId="0" xfId="0" applyNumberFormat="1" applyFont="1" applyBorder="1"/>
    <xf numFmtId="3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1" fillId="0" borderId="0" xfId="0" applyFont="1"/>
    <xf numFmtId="0" fontId="5" fillId="0" borderId="0" xfId="0" applyFont="1"/>
    <xf numFmtId="0" fontId="3" fillId="3" borderId="1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shrinkToFit="1"/>
    </xf>
    <xf numFmtId="3" fontId="8" fillId="2" borderId="1" xfId="0" applyNumberFormat="1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/>
    <xf numFmtId="0" fontId="6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3"/>
  <sheetViews>
    <sheetView tabSelected="1" workbookViewId="0">
      <selection activeCell="E5" sqref="E5"/>
    </sheetView>
  </sheetViews>
  <sheetFormatPr defaultRowHeight="16.5" x14ac:dyDescent="0.3"/>
  <cols>
    <col min="1" max="1" width="5.28515625" style="3" customWidth="1"/>
    <col min="2" max="2" width="6.28515625" style="1" customWidth="1"/>
    <col min="3" max="3" width="12.140625" style="1" customWidth="1"/>
    <col min="4" max="4" width="44.42578125" style="1" customWidth="1"/>
    <col min="5" max="5" width="58.140625" style="3" customWidth="1"/>
    <col min="6" max="6" width="19.5703125" style="3" customWidth="1"/>
    <col min="7" max="7" width="12" style="3" customWidth="1"/>
    <col min="8" max="8" width="16.85546875" style="3" customWidth="1"/>
    <col min="9" max="9" width="15.85546875" style="2" customWidth="1"/>
    <col min="10" max="10" width="9.140625" style="3"/>
    <col min="11" max="11" width="12.7109375" style="3" bestFit="1" customWidth="1"/>
    <col min="12" max="13" width="11.5703125" style="3" bestFit="1" customWidth="1"/>
    <col min="14" max="16384" width="9.140625" style="3"/>
  </cols>
  <sheetData>
    <row r="1" spans="1:11" s="22" customFormat="1" ht="45.75" customHeight="1" x14ac:dyDescent="0.3">
      <c r="A1" s="32" t="s">
        <v>71</v>
      </c>
      <c r="B1" s="32"/>
      <c r="C1" s="32"/>
      <c r="D1" s="32"/>
      <c r="E1" s="32"/>
      <c r="F1" s="32"/>
      <c r="G1" s="32"/>
      <c r="H1" s="32"/>
      <c r="I1" s="32"/>
    </row>
    <row r="2" spans="1:11" s="23" customFormat="1" x14ac:dyDescent="0.3">
      <c r="A2" s="33"/>
      <c r="B2" s="33"/>
      <c r="C2" s="33"/>
      <c r="D2" s="33"/>
      <c r="E2" s="33"/>
      <c r="F2" s="33"/>
      <c r="G2" s="33"/>
      <c r="H2" s="33"/>
      <c r="I2" s="33"/>
    </row>
    <row r="3" spans="1:11" s="5" customFormat="1" ht="72" customHeight="1" x14ac:dyDescent="0.25">
      <c r="A3" s="19" t="s">
        <v>41</v>
      </c>
      <c r="B3" s="19" t="s">
        <v>41</v>
      </c>
      <c r="C3" s="19" t="s">
        <v>0</v>
      </c>
      <c r="D3" s="18" t="s">
        <v>42</v>
      </c>
      <c r="E3" s="17" t="s">
        <v>49</v>
      </c>
      <c r="F3" s="17" t="s">
        <v>69</v>
      </c>
      <c r="G3" s="17" t="s">
        <v>56</v>
      </c>
      <c r="H3" s="17" t="s">
        <v>57</v>
      </c>
      <c r="I3" s="17" t="s">
        <v>43</v>
      </c>
    </row>
    <row r="4" spans="1:11" ht="27.75" customHeight="1" x14ac:dyDescent="0.3">
      <c r="A4" s="20"/>
      <c r="B4" s="20"/>
      <c r="C4" s="20"/>
      <c r="D4" s="15"/>
      <c r="E4" s="16" t="s">
        <v>70</v>
      </c>
      <c r="F4" s="16"/>
      <c r="G4" s="27">
        <f>SUBTOTAL(9,G6:G34)</f>
        <v>21</v>
      </c>
      <c r="H4" s="27">
        <f>+I4/250000</f>
        <v>119</v>
      </c>
      <c r="I4" s="28">
        <f>SUBTOTAL(9,I6:I34)</f>
        <v>29750000</v>
      </c>
    </row>
    <row r="5" spans="1:11" ht="33" x14ac:dyDescent="0.3">
      <c r="A5" s="24"/>
      <c r="B5" s="24"/>
      <c r="C5" s="24"/>
      <c r="D5" s="17"/>
      <c r="E5" s="25" t="s">
        <v>60</v>
      </c>
      <c r="F5" s="25"/>
      <c r="G5" s="29">
        <f>SUBTOTAL(9,G6:G11)</f>
        <v>6</v>
      </c>
      <c r="H5" s="29">
        <f t="shared" ref="H5:H34" si="0">+I5/250000</f>
        <v>46</v>
      </c>
      <c r="I5" s="30">
        <f>SUBTOTAL(9,I6:I11)</f>
        <v>11500000</v>
      </c>
      <c r="K5" s="31"/>
    </row>
    <row r="6" spans="1:11" ht="42.75" customHeight="1" x14ac:dyDescent="0.3">
      <c r="A6" s="21">
        <v>1</v>
      </c>
      <c r="B6" s="21">
        <v>1</v>
      </c>
      <c r="C6" s="21" t="s">
        <v>32</v>
      </c>
      <c r="D6" s="6" t="s">
        <v>33</v>
      </c>
      <c r="E6" s="7" t="s">
        <v>58</v>
      </c>
      <c r="F6" s="7" t="s">
        <v>45</v>
      </c>
      <c r="G6" s="4">
        <v>1</v>
      </c>
      <c r="H6" s="4">
        <f t="shared" si="0"/>
        <v>20</v>
      </c>
      <c r="I6" s="14">
        <v>5000000</v>
      </c>
    </row>
    <row r="7" spans="1:11" ht="42.75" customHeight="1" x14ac:dyDescent="0.3">
      <c r="A7" s="21">
        <v>2</v>
      </c>
      <c r="B7" s="21">
        <v>2</v>
      </c>
      <c r="C7" s="21" t="s">
        <v>16</v>
      </c>
      <c r="D7" s="6" t="s">
        <v>17</v>
      </c>
      <c r="E7" s="7" t="s">
        <v>58</v>
      </c>
      <c r="F7" s="7"/>
      <c r="G7" s="4">
        <v>1</v>
      </c>
      <c r="H7" s="4">
        <f t="shared" si="0"/>
        <v>9</v>
      </c>
      <c r="I7" s="14">
        <v>2250000</v>
      </c>
    </row>
    <row r="8" spans="1:11" ht="42.75" customHeight="1" x14ac:dyDescent="0.3">
      <c r="A8" s="21">
        <v>3</v>
      </c>
      <c r="B8" s="21">
        <v>3</v>
      </c>
      <c r="C8" s="21" t="s">
        <v>10</v>
      </c>
      <c r="D8" s="6" t="s">
        <v>11</v>
      </c>
      <c r="E8" s="7" t="s">
        <v>58</v>
      </c>
      <c r="F8" s="7"/>
      <c r="G8" s="4">
        <v>1</v>
      </c>
      <c r="H8" s="4">
        <f t="shared" si="0"/>
        <v>6</v>
      </c>
      <c r="I8" s="14">
        <v>1500000</v>
      </c>
    </row>
    <row r="9" spans="1:11" ht="42.75" customHeight="1" x14ac:dyDescent="0.3">
      <c r="A9" s="21">
        <v>4</v>
      </c>
      <c r="B9" s="21">
        <v>4</v>
      </c>
      <c r="C9" s="21" t="s">
        <v>12</v>
      </c>
      <c r="D9" s="6" t="s">
        <v>13</v>
      </c>
      <c r="E9" s="7" t="s">
        <v>58</v>
      </c>
      <c r="F9" s="7"/>
      <c r="G9" s="4">
        <v>1</v>
      </c>
      <c r="H9" s="4">
        <f t="shared" si="0"/>
        <v>4</v>
      </c>
      <c r="I9" s="14">
        <v>1000000</v>
      </c>
    </row>
    <row r="10" spans="1:11" ht="42.75" customHeight="1" x14ac:dyDescent="0.3">
      <c r="A10" s="21">
        <v>5</v>
      </c>
      <c r="B10" s="21">
        <v>5</v>
      </c>
      <c r="C10" s="21" t="s">
        <v>39</v>
      </c>
      <c r="D10" s="6" t="s">
        <v>40</v>
      </c>
      <c r="E10" s="7" t="s">
        <v>58</v>
      </c>
      <c r="F10" s="7" t="s">
        <v>45</v>
      </c>
      <c r="G10" s="4">
        <v>1</v>
      </c>
      <c r="H10" s="4">
        <f t="shared" si="0"/>
        <v>4</v>
      </c>
      <c r="I10" s="14">
        <v>1000000</v>
      </c>
    </row>
    <row r="11" spans="1:11" ht="42.75" customHeight="1" x14ac:dyDescent="0.3">
      <c r="A11" s="21">
        <v>6</v>
      </c>
      <c r="B11" s="21">
        <v>6</v>
      </c>
      <c r="C11" s="21" t="s">
        <v>5</v>
      </c>
      <c r="D11" s="6" t="s">
        <v>6</v>
      </c>
      <c r="E11" s="7" t="s">
        <v>58</v>
      </c>
      <c r="F11" s="7"/>
      <c r="G11" s="4">
        <v>1</v>
      </c>
      <c r="H11" s="4">
        <f t="shared" si="0"/>
        <v>3</v>
      </c>
      <c r="I11" s="14">
        <v>750000</v>
      </c>
    </row>
    <row r="12" spans="1:11" ht="26.25" customHeight="1" x14ac:dyDescent="0.3">
      <c r="A12" s="24"/>
      <c r="B12" s="24"/>
      <c r="C12" s="24"/>
      <c r="D12" s="17"/>
      <c r="E12" s="26" t="s">
        <v>59</v>
      </c>
      <c r="F12" s="25"/>
      <c r="G12" s="29">
        <f>SUBTOTAL(9,G13:G16)</f>
        <v>4</v>
      </c>
      <c r="H12" s="29">
        <f t="shared" si="0"/>
        <v>27</v>
      </c>
      <c r="I12" s="30">
        <f>SUBTOTAL(9,I13:I16)</f>
        <v>6750000</v>
      </c>
    </row>
    <row r="13" spans="1:11" ht="27.75" customHeight="1" x14ac:dyDescent="0.3">
      <c r="A13" s="21">
        <v>7</v>
      </c>
      <c r="B13" s="21">
        <v>1</v>
      </c>
      <c r="C13" s="21" t="s">
        <v>22</v>
      </c>
      <c r="D13" s="6" t="s">
        <v>23</v>
      </c>
      <c r="E13" s="9" t="s">
        <v>53</v>
      </c>
      <c r="F13" s="7"/>
      <c r="G13" s="4">
        <v>1</v>
      </c>
      <c r="H13" s="4">
        <f t="shared" si="0"/>
        <v>11</v>
      </c>
      <c r="I13" s="14">
        <v>2750000</v>
      </c>
    </row>
    <row r="14" spans="1:11" ht="27.75" customHeight="1" x14ac:dyDescent="0.3">
      <c r="A14" s="21">
        <v>8</v>
      </c>
      <c r="B14" s="21">
        <v>2</v>
      </c>
      <c r="C14" s="21" t="s">
        <v>1</v>
      </c>
      <c r="D14" s="6" t="s">
        <v>2</v>
      </c>
      <c r="E14" s="9" t="s">
        <v>53</v>
      </c>
      <c r="F14" s="7"/>
      <c r="G14" s="4">
        <v>1</v>
      </c>
      <c r="H14" s="4">
        <f t="shared" si="0"/>
        <v>7</v>
      </c>
      <c r="I14" s="14">
        <v>1750000</v>
      </c>
    </row>
    <row r="15" spans="1:11" ht="27.75" customHeight="1" x14ac:dyDescent="0.3">
      <c r="A15" s="21">
        <v>9</v>
      </c>
      <c r="B15" s="21">
        <v>3</v>
      </c>
      <c r="C15" s="21" t="s">
        <v>26</v>
      </c>
      <c r="D15" s="6" t="s">
        <v>27</v>
      </c>
      <c r="E15" s="9" t="s">
        <v>53</v>
      </c>
      <c r="F15" s="7" t="s">
        <v>52</v>
      </c>
      <c r="G15" s="4">
        <v>1</v>
      </c>
      <c r="H15" s="4">
        <f t="shared" si="0"/>
        <v>6</v>
      </c>
      <c r="I15" s="14">
        <v>1500000</v>
      </c>
    </row>
    <row r="16" spans="1:11" ht="27.75" customHeight="1" x14ac:dyDescent="0.3">
      <c r="A16" s="21">
        <v>10</v>
      </c>
      <c r="B16" s="21">
        <v>4</v>
      </c>
      <c r="C16" s="21" t="s">
        <v>37</v>
      </c>
      <c r="D16" s="6" t="s">
        <v>38</v>
      </c>
      <c r="E16" s="9" t="s">
        <v>53</v>
      </c>
      <c r="F16" s="7"/>
      <c r="G16" s="4">
        <v>1</v>
      </c>
      <c r="H16" s="4">
        <f t="shared" si="0"/>
        <v>3</v>
      </c>
      <c r="I16" s="14">
        <v>750000</v>
      </c>
    </row>
    <row r="17" spans="1:9" ht="33.75" customHeight="1" x14ac:dyDescent="0.3">
      <c r="A17" s="24"/>
      <c r="B17" s="24"/>
      <c r="C17" s="24"/>
      <c r="D17" s="17"/>
      <c r="E17" s="26" t="s">
        <v>61</v>
      </c>
      <c r="F17" s="25"/>
      <c r="G17" s="29">
        <f>SUBTOTAL(9,G18:G19)</f>
        <v>2</v>
      </c>
      <c r="H17" s="29">
        <f t="shared" si="0"/>
        <v>11</v>
      </c>
      <c r="I17" s="30">
        <f>SUBTOTAL(9,I18:I19)</f>
        <v>2750000</v>
      </c>
    </row>
    <row r="18" spans="1:9" ht="27.75" customHeight="1" x14ac:dyDescent="0.3">
      <c r="A18" s="21">
        <v>11</v>
      </c>
      <c r="B18" s="21">
        <v>1</v>
      </c>
      <c r="C18" s="21" t="s">
        <v>20</v>
      </c>
      <c r="D18" s="6" t="s">
        <v>21</v>
      </c>
      <c r="E18" s="9" t="s">
        <v>47</v>
      </c>
      <c r="F18" s="7" t="s">
        <v>45</v>
      </c>
      <c r="G18" s="4">
        <v>1</v>
      </c>
      <c r="H18" s="4">
        <f t="shared" si="0"/>
        <v>7</v>
      </c>
      <c r="I18" s="14">
        <v>1750000</v>
      </c>
    </row>
    <row r="19" spans="1:9" ht="27.75" customHeight="1" x14ac:dyDescent="0.3">
      <c r="A19" s="21">
        <v>12</v>
      </c>
      <c r="B19" s="21">
        <v>2</v>
      </c>
      <c r="C19" s="21" t="s">
        <v>30</v>
      </c>
      <c r="D19" s="6" t="s">
        <v>31</v>
      </c>
      <c r="E19" s="9" t="s">
        <v>47</v>
      </c>
      <c r="F19" s="7"/>
      <c r="G19" s="4">
        <v>1</v>
      </c>
      <c r="H19" s="4">
        <f t="shared" si="0"/>
        <v>4</v>
      </c>
      <c r="I19" s="14">
        <v>1000000</v>
      </c>
    </row>
    <row r="20" spans="1:9" ht="35.25" customHeight="1" x14ac:dyDescent="0.3">
      <c r="A20" s="24"/>
      <c r="B20" s="24"/>
      <c r="C20" s="24"/>
      <c r="D20" s="17"/>
      <c r="E20" s="26" t="s">
        <v>62</v>
      </c>
      <c r="F20" s="25"/>
      <c r="G20" s="29">
        <f>SUBTOTAL(9,G21:G21)</f>
        <v>1</v>
      </c>
      <c r="H20" s="29">
        <f t="shared" si="0"/>
        <v>8</v>
      </c>
      <c r="I20" s="30">
        <f>SUBTOTAL(9,I21:I21)</f>
        <v>2000000</v>
      </c>
    </row>
    <row r="21" spans="1:9" ht="35.25" customHeight="1" x14ac:dyDescent="0.3">
      <c r="A21" s="21">
        <v>13</v>
      </c>
      <c r="B21" s="21">
        <v>1</v>
      </c>
      <c r="C21" s="21" t="s">
        <v>18</v>
      </c>
      <c r="D21" s="6" t="s">
        <v>19</v>
      </c>
      <c r="E21" s="9" t="s">
        <v>63</v>
      </c>
      <c r="F21" s="7" t="s">
        <v>45</v>
      </c>
      <c r="G21" s="4">
        <v>1</v>
      </c>
      <c r="H21" s="4">
        <f t="shared" si="0"/>
        <v>8</v>
      </c>
      <c r="I21" s="14">
        <v>2000000</v>
      </c>
    </row>
    <row r="22" spans="1:9" ht="39" customHeight="1" x14ac:dyDescent="0.3">
      <c r="A22" s="24"/>
      <c r="B22" s="24"/>
      <c r="C22" s="24"/>
      <c r="D22" s="17"/>
      <c r="E22" s="26" t="s">
        <v>64</v>
      </c>
      <c r="F22" s="25"/>
      <c r="G22" s="29">
        <f>SUBTOTAL(9,G23:G25)</f>
        <v>3</v>
      </c>
      <c r="H22" s="29">
        <f t="shared" si="0"/>
        <v>10</v>
      </c>
      <c r="I22" s="30">
        <f>SUBTOTAL(9,I23:I25)</f>
        <v>2500000</v>
      </c>
    </row>
    <row r="23" spans="1:9" ht="33.75" customHeight="1" x14ac:dyDescent="0.3">
      <c r="A23" s="21">
        <v>14</v>
      </c>
      <c r="B23" s="21">
        <v>1</v>
      </c>
      <c r="C23" s="21">
        <v>75461821</v>
      </c>
      <c r="D23" s="6" t="s">
        <v>25</v>
      </c>
      <c r="E23" s="9" t="s">
        <v>54</v>
      </c>
      <c r="F23" s="7"/>
      <c r="G23" s="4">
        <v>1</v>
      </c>
      <c r="H23" s="4">
        <f t="shared" si="0"/>
        <v>4</v>
      </c>
      <c r="I23" s="14">
        <v>1000000</v>
      </c>
    </row>
    <row r="24" spans="1:9" ht="33.75" customHeight="1" x14ac:dyDescent="0.3">
      <c r="A24" s="21">
        <v>15</v>
      </c>
      <c r="B24" s="21">
        <v>2</v>
      </c>
      <c r="C24" s="21">
        <v>35193206</v>
      </c>
      <c r="D24" s="6" t="s">
        <v>24</v>
      </c>
      <c r="E24" s="9" t="s">
        <v>54</v>
      </c>
      <c r="F24" s="7" t="s">
        <v>50</v>
      </c>
      <c r="G24" s="4">
        <v>1</v>
      </c>
      <c r="H24" s="4">
        <f t="shared" si="0"/>
        <v>3</v>
      </c>
      <c r="I24" s="14">
        <v>750000</v>
      </c>
    </row>
    <row r="25" spans="1:9" ht="33.75" customHeight="1" x14ac:dyDescent="0.3">
      <c r="A25" s="21">
        <v>16</v>
      </c>
      <c r="B25" s="21">
        <v>3</v>
      </c>
      <c r="C25" s="21" t="s">
        <v>14</v>
      </c>
      <c r="D25" s="6" t="s">
        <v>15</v>
      </c>
      <c r="E25" s="9" t="s">
        <v>54</v>
      </c>
      <c r="F25" s="7" t="s">
        <v>51</v>
      </c>
      <c r="G25" s="4">
        <v>1</v>
      </c>
      <c r="H25" s="4">
        <f t="shared" si="0"/>
        <v>3</v>
      </c>
      <c r="I25" s="14">
        <v>750000</v>
      </c>
    </row>
    <row r="26" spans="1:9" ht="41.25" customHeight="1" x14ac:dyDescent="0.3">
      <c r="A26" s="24"/>
      <c r="B26" s="24"/>
      <c r="C26" s="24"/>
      <c r="D26" s="17"/>
      <c r="E26" s="26" t="s">
        <v>65</v>
      </c>
      <c r="F26" s="25"/>
      <c r="G26" s="29">
        <f>SUBTOTAL(9,G27:G27)</f>
        <v>1</v>
      </c>
      <c r="H26" s="29">
        <f t="shared" si="0"/>
        <v>4</v>
      </c>
      <c r="I26" s="30">
        <f>SUBTOTAL(9,I27:I27)</f>
        <v>1000000</v>
      </c>
    </row>
    <row r="27" spans="1:9" ht="31.5" customHeight="1" x14ac:dyDescent="0.3">
      <c r="A27" s="21">
        <v>17</v>
      </c>
      <c r="B27" s="21">
        <v>1</v>
      </c>
      <c r="C27" s="21" t="s">
        <v>28</v>
      </c>
      <c r="D27" s="6" t="s">
        <v>29</v>
      </c>
      <c r="E27" s="9" t="s">
        <v>48</v>
      </c>
      <c r="F27" s="7"/>
      <c r="G27" s="4">
        <v>1</v>
      </c>
      <c r="H27" s="4">
        <f t="shared" si="0"/>
        <v>4</v>
      </c>
      <c r="I27" s="14">
        <v>1000000</v>
      </c>
    </row>
    <row r="28" spans="1:9" ht="33.75" customHeight="1" x14ac:dyDescent="0.3">
      <c r="A28" s="24"/>
      <c r="B28" s="24"/>
      <c r="C28" s="24"/>
      <c r="D28" s="17"/>
      <c r="E28" s="26" t="s">
        <v>66</v>
      </c>
      <c r="F28" s="25"/>
      <c r="G28" s="29">
        <f>SUBTOTAL(9,G29:G29)</f>
        <v>1</v>
      </c>
      <c r="H28" s="29">
        <f t="shared" si="0"/>
        <v>3</v>
      </c>
      <c r="I28" s="30">
        <f>SUBTOTAL(9,I29:I29)</f>
        <v>750000</v>
      </c>
    </row>
    <row r="29" spans="1:9" ht="31.5" customHeight="1" x14ac:dyDescent="0.3">
      <c r="A29" s="21">
        <v>18</v>
      </c>
      <c r="B29" s="21">
        <v>1</v>
      </c>
      <c r="C29" s="21" t="s">
        <v>8</v>
      </c>
      <c r="D29" s="6" t="s">
        <v>9</v>
      </c>
      <c r="E29" s="9" t="s">
        <v>55</v>
      </c>
      <c r="F29" s="7"/>
      <c r="G29" s="4">
        <v>1</v>
      </c>
      <c r="H29" s="4">
        <f t="shared" si="0"/>
        <v>3</v>
      </c>
      <c r="I29" s="14">
        <v>750000</v>
      </c>
    </row>
    <row r="30" spans="1:9" ht="26.25" customHeight="1" x14ac:dyDescent="0.3">
      <c r="A30" s="24"/>
      <c r="B30" s="24"/>
      <c r="C30" s="24"/>
      <c r="D30" s="17"/>
      <c r="E30" s="26" t="s">
        <v>67</v>
      </c>
      <c r="F30" s="25"/>
      <c r="G30" s="29">
        <f>SUBTOTAL(9,G31:G31)</f>
        <v>1</v>
      </c>
      <c r="H30" s="29">
        <f t="shared" si="0"/>
        <v>3</v>
      </c>
      <c r="I30" s="30">
        <f>SUBTOTAL(9,I31:I31)</f>
        <v>750000</v>
      </c>
    </row>
    <row r="31" spans="1:9" ht="28.5" customHeight="1" x14ac:dyDescent="0.3">
      <c r="A31" s="21">
        <v>19</v>
      </c>
      <c r="B31" s="21">
        <v>1</v>
      </c>
      <c r="C31" s="21" t="s">
        <v>3</v>
      </c>
      <c r="D31" s="6" t="s">
        <v>4</v>
      </c>
      <c r="E31" s="9" t="s">
        <v>44</v>
      </c>
      <c r="F31" s="7"/>
      <c r="G31" s="4">
        <v>1</v>
      </c>
      <c r="H31" s="4">
        <f t="shared" si="0"/>
        <v>3</v>
      </c>
      <c r="I31" s="14">
        <v>750000</v>
      </c>
    </row>
    <row r="32" spans="1:9" ht="28.5" customHeight="1" x14ac:dyDescent="0.3">
      <c r="A32" s="24"/>
      <c r="B32" s="24"/>
      <c r="C32" s="24"/>
      <c r="D32" s="17"/>
      <c r="E32" s="25" t="s">
        <v>68</v>
      </c>
      <c r="F32" s="25"/>
      <c r="G32" s="29">
        <f>SUBTOTAL(9,G33:G34)</f>
        <v>2</v>
      </c>
      <c r="H32" s="29">
        <f t="shared" si="0"/>
        <v>7</v>
      </c>
      <c r="I32" s="30">
        <f>SUBTOTAL(9,I33:I34)</f>
        <v>1750000</v>
      </c>
    </row>
    <row r="33" spans="1:9" ht="29.25" customHeight="1" x14ac:dyDescent="0.3">
      <c r="A33" s="21">
        <v>20</v>
      </c>
      <c r="B33" s="21">
        <v>1</v>
      </c>
      <c r="C33" s="21" t="s">
        <v>35</v>
      </c>
      <c r="D33" s="6" t="s">
        <v>36</v>
      </c>
      <c r="E33" s="8" t="s">
        <v>46</v>
      </c>
      <c r="F33" s="7" t="s">
        <v>45</v>
      </c>
      <c r="G33" s="4">
        <v>1</v>
      </c>
      <c r="H33" s="4">
        <f t="shared" si="0"/>
        <v>4</v>
      </c>
      <c r="I33" s="14">
        <v>1000000</v>
      </c>
    </row>
    <row r="34" spans="1:9" ht="29.25" customHeight="1" x14ac:dyDescent="0.3">
      <c r="A34" s="21">
        <v>21</v>
      </c>
      <c r="B34" s="21">
        <v>2</v>
      </c>
      <c r="C34" s="21" t="s">
        <v>34</v>
      </c>
      <c r="D34" s="6" t="s">
        <v>7</v>
      </c>
      <c r="E34" s="9" t="s">
        <v>46</v>
      </c>
      <c r="F34" s="7"/>
      <c r="G34" s="4">
        <v>1</v>
      </c>
      <c r="H34" s="4">
        <f t="shared" si="0"/>
        <v>3</v>
      </c>
      <c r="I34" s="14">
        <v>750000</v>
      </c>
    </row>
    <row r="35" spans="1:9" s="12" customFormat="1" x14ac:dyDescent="0.3">
      <c r="I35" s="13"/>
    </row>
    <row r="36" spans="1:9" s="12" customFormat="1" x14ac:dyDescent="0.3">
      <c r="I36" s="13"/>
    </row>
    <row r="37" spans="1:9" s="12" customFormat="1" x14ac:dyDescent="0.3">
      <c r="I37" s="13"/>
    </row>
    <row r="38" spans="1:9" s="12" customFormat="1" x14ac:dyDescent="0.3">
      <c r="I38" s="13"/>
    </row>
    <row r="39" spans="1:9" s="12" customFormat="1" x14ac:dyDescent="0.3">
      <c r="I39" s="13"/>
    </row>
    <row r="40" spans="1:9" s="12" customFormat="1" x14ac:dyDescent="0.3">
      <c r="I40" s="13"/>
    </row>
    <row r="41" spans="1:9" s="12" customFormat="1" x14ac:dyDescent="0.3">
      <c r="I41" s="13"/>
    </row>
    <row r="42" spans="1:9" s="12" customFormat="1" x14ac:dyDescent="0.3">
      <c r="I42" s="13"/>
    </row>
    <row r="43" spans="1:9" s="12" customFormat="1" x14ac:dyDescent="0.3">
      <c r="I43" s="13"/>
    </row>
    <row r="44" spans="1:9" s="12" customFormat="1" x14ac:dyDescent="0.3">
      <c r="I44" s="13"/>
    </row>
    <row r="45" spans="1:9" s="12" customFormat="1" x14ac:dyDescent="0.3">
      <c r="I45" s="13"/>
    </row>
    <row r="46" spans="1:9" s="12" customFormat="1" x14ac:dyDescent="0.3">
      <c r="I46" s="13"/>
    </row>
    <row r="47" spans="1:9" s="12" customFormat="1" x14ac:dyDescent="0.3">
      <c r="I47" s="13"/>
    </row>
    <row r="48" spans="1:9" s="12" customFormat="1" x14ac:dyDescent="0.3">
      <c r="I48" s="13"/>
    </row>
    <row r="49" spans="9:9" s="12" customFormat="1" x14ac:dyDescent="0.3">
      <c r="I49" s="13"/>
    </row>
    <row r="50" spans="9:9" s="12" customFormat="1" x14ac:dyDescent="0.3">
      <c r="I50" s="13"/>
    </row>
    <row r="51" spans="9:9" s="12" customFormat="1" x14ac:dyDescent="0.3">
      <c r="I51" s="13"/>
    </row>
    <row r="52" spans="9:9" s="12" customFormat="1" x14ac:dyDescent="0.3">
      <c r="I52" s="13"/>
    </row>
    <row r="53" spans="9:9" s="12" customFormat="1" x14ac:dyDescent="0.3">
      <c r="I53" s="13"/>
    </row>
    <row r="54" spans="9:9" s="12" customFormat="1" x14ac:dyDescent="0.3">
      <c r="I54" s="13"/>
    </row>
    <row r="55" spans="9:9" s="12" customFormat="1" x14ac:dyDescent="0.3">
      <c r="I55" s="13"/>
    </row>
    <row r="56" spans="9:9" s="12" customFormat="1" x14ac:dyDescent="0.3">
      <c r="I56" s="13"/>
    </row>
    <row r="57" spans="9:9" s="12" customFormat="1" x14ac:dyDescent="0.3">
      <c r="I57" s="13"/>
    </row>
    <row r="58" spans="9:9" s="12" customFormat="1" x14ac:dyDescent="0.3">
      <c r="I58" s="13"/>
    </row>
    <row r="59" spans="9:9" s="12" customFormat="1" x14ac:dyDescent="0.3">
      <c r="I59" s="13"/>
    </row>
    <row r="60" spans="9:9" s="12" customFormat="1" x14ac:dyDescent="0.3">
      <c r="I60" s="13"/>
    </row>
    <row r="61" spans="9:9" s="12" customFormat="1" x14ac:dyDescent="0.3">
      <c r="I61" s="13"/>
    </row>
    <row r="62" spans="9:9" s="12" customFormat="1" x14ac:dyDescent="0.3">
      <c r="I62" s="13"/>
    </row>
    <row r="63" spans="9:9" s="12" customFormat="1" x14ac:dyDescent="0.3">
      <c r="I63" s="13"/>
    </row>
    <row r="64" spans="9:9" s="12" customFormat="1" x14ac:dyDescent="0.3">
      <c r="I64" s="13"/>
    </row>
    <row r="65" spans="9:9" s="12" customFormat="1" x14ac:dyDescent="0.3">
      <c r="I65" s="13"/>
    </row>
    <row r="66" spans="9:9" s="12" customFormat="1" x14ac:dyDescent="0.3">
      <c r="I66" s="13"/>
    </row>
    <row r="67" spans="9:9" s="12" customFormat="1" x14ac:dyDescent="0.3">
      <c r="I67" s="13"/>
    </row>
    <row r="68" spans="9:9" s="12" customFormat="1" x14ac:dyDescent="0.3">
      <c r="I68" s="13"/>
    </row>
    <row r="69" spans="9:9" s="12" customFormat="1" x14ac:dyDescent="0.3">
      <c r="I69" s="13"/>
    </row>
    <row r="70" spans="9:9" s="12" customFormat="1" x14ac:dyDescent="0.3">
      <c r="I70" s="13"/>
    </row>
    <row r="71" spans="9:9" s="12" customFormat="1" x14ac:dyDescent="0.3">
      <c r="I71" s="13"/>
    </row>
    <row r="72" spans="9:9" s="12" customFormat="1" x14ac:dyDescent="0.3">
      <c r="I72" s="13"/>
    </row>
    <row r="73" spans="9:9" s="12" customFormat="1" x14ac:dyDescent="0.3">
      <c r="I73" s="13"/>
    </row>
    <row r="74" spans="9:9" s="12" customFormat="1" x14ac:dyDescent="0.3">
      <c r="I74" s="13"/>
    </row>
    <row r="75" spans="9:9" s="12" customFormat="1" x14ac:dyDescent="0.3">
      <c r="I75" s="13"/>
    </row>
    <row r="76" spans="9:9" s="12" customFormat="1" x14ac:dyDescent="0.3">
      <c r="I76" s="13"/>
    </row>
    <row r="77" spans="9:9" s="12" customFormat="1" x14ac:dyDescent="0.3">
      <c r="I77" s="13"/>
    </row>
    <row r="78" spans="9:9" s="12" customFormat="1" x14ac:dyDescent="0.3">
      <c r="I78" s="13"/>
    </row>
    <row r="79" spans="9:9" s="12" customFormat="1" x14ac:dyDescent="0.3">
      <c r="I79" s="13"/>
    </row>
    <row r="80" spans="9:9" s="12" customFormat="1" x14ac:dyDescent="0.3">
      <c r="I80" s="13"/>
    </row>
    <row r="81" spans="9:9" s="12" customFormat="1" x14ac:dyDescent="0.3">
      <c r="I81" s="13"/>
    </row>
    <row r="82" spans="9:9" s="12" customFormat="1" x14ac:dyDescent="0.3">
      <c r="I82" s="13"/>
    </row>
    <row r="83" spans="9:9" s="12" customFormat="1" x14ac:dyDescent="0.3">
      <c r="I83" s="13"/>
    </row>
    <row r="84" spans="9:9" s="12" customFormat="1" x14ac:dyDescent="0.3">
      <c r="I84" s="13"/>
    </row>
    <row r="85" spans="9:9" s="12" customFormat="1" x14ac:dyDescent="0.3">
      <c r="I85" s="13"/>
    </row>
    <row r="86" spans="9:9" s="12" customFormat="1" x14ac:dyDescent="0.3">
      <c r="I86" s="13"/>
    </row>
    <row r="87" spans="9:9" s="12" customFormat="1" x14ac:dyDescent="0.3">
      <c r="I87" s="13"/>
    </row>
    <row r="88" spans="9:9" s="12" customFormat="1" x14ac:dyDescent="0.3">
      <c r="I88" s="13"/>
    </row>
    <row r="89" spans="9:9" s="12" customFormat="1" x14ac:dyDescent="0.3">
      <c r="I89" s="13"/>
    </row>
    <row r="90" spans="9:9" s="12" customFormat="1" x14ac:dyDescent="0.3">
      <c r="I90" s="13"/>
    </row>
    <row r="91" spans="9:9" s="12" customFormat="1" x14ac:dyDescent="0.3">
      <c r="I91" s="13"/>
    </row>
    <row r="92" spans="9:9" s="12" customFormat="1" x14ac:dyDescent="0.3">
      <c r="I92" s="13"/>
    </row>
    <row r="93" spans="9:9" s="12" customFormat="1" x14ac:dyDescent="0.3">
      <c r="I93" s="13"/>
    </row>
    <row r="94" spans="9:9" s="12" customFormat="1" x14ac:dyDescent="0.3">
      <c r="I94" s="13"/>
    </row>
    <row r="95" spans="9:9" s="12" customFormat="1" x14ac:dyDescent="0.3">
      <c r="I95" s="13"/>
    </row>
    <row r="96" spans="9:9" s="12" customFormat="1" x14ac:dyDescent="0.3">
      <c r="I96" s="13"/>
    </row>
    <row r="97" spans="9:9" s="12" customFormat="1" x14ac:dyDescent="0.3">
      <c r="I97" s="13"/>
    </row>
    <row r="98" spans="9:9" s="12" customFormat="1" x14ac:dyDescent="0.3">
      <c r="I98" s="13"/>
    </row>
    <row r="99" spans="9:9" s="12" customFormat="1" x14ac:dyDescent="0.3">
      <c r="I99" s="13"/>
    </row>
    <row r="100" spans="9:9" s="12" customFormat="1" x14ac:dyDescent="0.3">
      <c r="I100" s="13"/>
    </row>
    <row r="101" spans="9:9" s="12" customFormat="1" x14ac:dyDescent="0.3">
      <c r="I101" s="13"/>
    </row>
    <row r="102" spans="9:9" s="12" customFormat="1" x14ac:dyDescent="0.3">
      <c r="I102" s="13"/>
    </row>
    <row r="103" spans="9:9" s="12" customFormat="1" x14ac:dyDescent="0.3">
      <c r="I103" s="13"/>
    </row>
    <row r="104" spans="9:9" s="12" customFormat="1" x14ac:dyDescent="0.3">
      <c r="I104" s="13"/>
    </row>
    <row r="105" spans="9:9" s="12" customFormat="1" x14ac:dyDescent="0.3">
      <c r="I105" s="13"/>
    </row>
    <row r="106" spans="9:9" s="12" customFormat="1" x14ac:dyDescent="0.3">
      <c r="I106" s="13"/>
    </row>
    <row r="107" spans="9:9" s="12" customFormat="1" x14ac:dyDescent="0.3">
      <c r="I107" s="13"/>
    </row>
    <row r="108" spans="9:9" s="12" customFormat="1" x14ac:dyDescent="0.3">
      <c r="I108" s="13"/>
    </row>
    <row r="109" spans="9:9" s="12" customFormat="1" x14ac:dyDescent="0.3">
      <c r="I109" s="13"/>
    </row>
    <row r="110" spans="9:9" s="12" customFormat="1" x14ac:dyDescent="0.3">
      <c r="I110" s="13"/>
    </row>
    <row r="111" spans="9:9" s="12" customFormat="1" x14ac:dyDescent="0.3">
      <c r="I111" s="13"/>
    </row>
    <row r="112" spans="9:9" s="12" customFormat="1" x14ac:dyDescent="0.3">
      <c r="I112" s="13"/>
    </row>
    <row r="113" spans="9:9" s="12" customFormat="1" x14ac:dyDescent="0.3">
      <c r="I113" s="13"/>
    </row>
    <row r="114" spans="9:9" s="12" customFormat="1" x14ac:dyDescent="0.3">
      <c r="I114" s="13"/>
    </row>
    <row r="115" spans="9:9" s="12" customFormat="1" x14ac:dyDescent="0.3">
      <c r="I115" s="13"/>
    </row>
    <row r="116" spans="9:9" s="12" customFormat="1" x14ac:dyDescent="0.3">
      <c r="I116" s="13"/>
    </row>
    <row r="117" spans="9:9" s="12" customFormat="1" x14ac:dyDescent="0.3">
      <c r="I117" s="13"/>
    </row>
    <row r="118" spans="9:9" s="12" customFormat="1" x14ac:dyDescent="0.3">
      <c r="I118" s="13"/>
    </row>
    <row r="119" spans="9:9" s="12" customFormat="1" x14ac:dyDescent="0.3">
      <c r="I119" s="13"/>
    </row>
    <row r="120" spans="9:9" s="12" customFormat="1" x14ac:dyDescent="0.3">
      <c r="I120" s="13"/>
    </row>
    <row r="121" spans="9:9" s="12" customFormat="1" x14ac:dyDescent="0.3">
      <c r="I121" s="13"/>
    </row>
    <row r="122" spans="9:9" s="12" customFormat="1" x14ac:dyDescent="0.3">
      <c r="I122" s="13"/>
    </row>
    <row r="123" spans="9:9" s="12" customFormat="1" x14ac:dyDescent="0.3">
      <c r="I123" s="13"/>
    </row>
    <row r="124" spans="9:9" s="12" customFormat="1" x14ac:dyDescent="0.3">
      <c r="I124" s="13"/>
    </row>
    <row r="125" spans="9:9" s="12" customFormat="1" x14ac:dyDescent="0.3">
      <c r="I125" s="13"/>
    </row>
    <row r="126" spans="9:9" s="12" customFormat="1" x14ac:dyDescent="0.3">
      <c r="I126" s="13"/>
    </row>
    <row r="127" spans="9:9" s="12" customFormat="1" x14ac:dyDescent="0.3">
      <c r="I127" s="13"/>
    </row>
    <row r="128" spans="9:9" s="12" customFormat="1" x14ac:dyDescent="0.3">
      <c r="I128" s="13"/>
    </row>
    <row r="129" spans="9:9" s="12" customFormat="1" x14ac:dyDescent="0.3">
      <c r="I129" s="13"/>
    </row>
    <row r="130" spans="9:9" s="12" customFormat="1" x14ac:dyDescent="0.3">
      <c r="I130" s="13"/>
    </row>
    <row r="131" spans="9:9" s="12" customFormat="1" x14ac:dyDescent="0.3">
      <c r="I131" s="13"/>
    </row>
    <row r="132" spans="9:9" s="12" customFormat="1" x14ac:dyDescent="0.3">
      <c r="I132" s="13"/>
    </row>
    <row r="133" spans="9:9" s="12" customFormat="1" x14ac:dyDescent="0.3">
      <c r="I133" s="13"/>
    </row>
    <row r="134" spans="9:9" s="12" customFormat="1" x14ac:dyDescent="0.3">
      <c r="I134" s="13"/>
    </row>
    <row r="135" spans="9:9" s="12" customFormat="1" x14ac:dyDescent="0.3">
      <c r="I135" s="13"/>
    </row>
    <row r="136" spans="9:9" s="12" customFormat="1" x14ac:dyDescent="0.3">
      <c r="I136" s="13"/>
    </row>
    <row r="137" spans="9:9" s="12" customFormat="1" x14ac:dyDescent="0.3">
      <c r="I137" s="13"/>
    </row>
    <row r="138" spans="9:9" s="12" customFormat="1" x14ac:dyDescent="0.3">
      <c r="I138" s="13"/>
    </row>
    <row r="139" spans="9:9" s="12" customFormat="1" x14ac:dyDescent="0.3">
      <c r="I139" s="13"/>
    </row>
    <row r="140" spans="9:9" s="12" customFormat="1" x14ac:dyDescent="0.3">
      <c r="I140" s="13"/>
    </row>
    <row r="141" spans="9:9" s="12" customFormat="1" x14ac:dyDescent="0.3">
      <c r="I141" s="13"/>
    </row>
    <row r="142" spans="9:9" s="12" customFormat="1" x14ac:dyDescent="0.3">
      <c r="I142" s="13"/>
    </row>
    <row r="143" spans="9:9" s="12" customFormat="1" x14ac:dyDescent="0.3">
      <c r="I143" s="13"/>
    </row>
    <row r="144" spans="9:9" s="12" customFormat="1" x14ac:dyDescent="0.3">
      <c r="I144" s="13"/>
    </row>
    <row r="145" spans="9:9" s="12" customFormat="1" x14ac:dyDescent="0.3">
      <c r="I145" s="13"/>
    </row>
    <row r="146" spans="9:9" s="12" customFormat="1" x14ac:dyDescent="0.3">
      <c r="I146" s="13"/>
    </row>
    <row r="147" spans="9:9" s="12" customFormat="1" x14ac:dyDescent="0.3">
      <c r="I147" s="13"/>
    </row>
    <row r="148" spans="9:9" s="12" customFormat="1" x14ac:dyDescent="0.3">
      <c r="I148" s="13"/>
    </row>
    <row r="149" spans="9:9" s="12" customFormat="1" x14ac:dyDescent="0.3">
      <c r="I149" s="13"/>
    </row>
    <row r="150" spans="9:9" s="12" customFormat="1" x14ac:dyDescent="0.3">
      <c r="I150" s="13"/>
    </row>
    <row r="151" spans="9:9" s="12" customFormat="1" x14ac:dyDescent="0.3">
      <c r="I151" s="13"/>
    </row>
    <row r="152" spans="9:9" s="12" customFormat="1" x14ac:dyDescent="0.3">
      <c r="I152" s="13"/>
    </row>
    <row r="153" spans="9:9" s="12" customFormat="1" x14ac:dyDescent="0.3">
      <c r="I153" s="13"/>
    </row>
    <row r="154" spans="9:9" s="12" customFormat="1" x14ac:dyDescent="0.3">
      <c r="I154" s="13"/>
    </row>
    <row r="155" spans="9:9" s="12" customFormat="1" x14ac:dyDescent="0.3">
      <c r="I155" s="13"/>
    </row>
    <row r="156" spans="9:9" s="12" customFormat="1" x14ac:dyDescent="0.3">
      <c r="I156" s="13"/>
    </row>
    <row r="157" spans="9:9" s="12" customFormat="1" x14ac:dyDescent="0.3">
      <c r="I157" s="13"/>
    </row>
    <row r="158" spans="9:9" s="12" customFormat="1" x14ac:dyDescent="0.3">
      <c r="I158" s="13"/>
    </row>
    <row r="159" spans="9:9" s="12" customFormat="1" x14ac:dyDescent="0.3">
      <c r="I159" s="13"/>
    </row>
    <row r="160" spans="9:9" s="12" customFormat="1" x14ac:dyDescent="0.3">
      <c r="I160" s="13"/>
    </row>
    <row r="161" spans="2:9" s="12" customFormat="1" x14ac:dyDescent="0.3">
      <c r="I161" s="13"/>
    </row>
    <row r="162" spans="2:9" s="12" customFormat="1" x14ac:dyDescent="0.3">
      <c r="I162" s="13"/>
    </row>
    <row r="163" spans="2:9" s="12" customFormat="1" x14ac:dyDescent="0.3">
      <c r="I163" s="13"/>
    </row>
    <row r="164" spans="2:9" s="12" customFormat="1" x14ac:dyDescent="0.3">
      <c r="I164" s="13"/>
    </row>
    <row r="165" spans="2:9" s="12" customFormat="1" x14ac:dyDescent="0.3">
      <c r="I165" s="13"/>
    </row>
    <row r="166" spans="2:9" s="12" customFormat="1" x14ac:dyDescent="0.3">
      <c r="I166" s="13"/>
    </row>
    <row r="167" spans="2:9" s="12" customFormat="1" x14ac:dyDescent="0.3">
      <c r="I167" s="13"/>
    </row>
    <row r="168" spans="2:9" s="12" customFormat="1" x14ac:dyDescent="0.3">
      <c r="I168" s="13"/>
    </row>
    <row r="169" spans="2:9" s="12" customFormat="1" x14ac:dyDescent="0.3">
      <c r="I169" s="13"/>
    </row>
    <row r="170" spans="2:9" s="12" customFormat="1" x14ac:dyDescent="0.3">
      <c r="I170" s="13"/>
    </row>
    <row r="171" spans="2:9" s="12" customFormat="1" x14ac:dyDescent="0.3">
      <c r="I171" s="13"/>
    </row>
    <row r="172" spans="2:9" s="12" customFormat="1" x14ac:dyDescent="0.3">
      <c r="I172" s="13"/>
    </row>
    <row r="173" spans="2:9" x14ac:dyDescent="0.3">
      <c r="B173" s="10"/>
      <c r="C173" s="10"/>
      <c r="D173" s="10"/>
      <c r="I173" s="11"/>
    </row>
  </sheetData>
  <mergeCells count="2">
    <mergeCell ref="A1:I1"/>
    <mergeCell ref="A2:I2"/>
  </mergeCells>
  <conditionalFormatting sqref="C3:C34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ՉԱ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Gohar Sokhikyan</cp:lastModifiedBy>
  <cp:lastPrinted>2024-01-16T08:27:55Z</cp:lastPrinted>
  <dcterms:created xsi:type="dcterms:W3CDTF">2024-01-05T10:38:57Z</dcterms:created>
  <dcterms:modified xsi:type="dcterms:W3CDTF">2024-01-17T13:22:48Z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2.5.6</vt:lpwstr>
  </property>
</Properties>
</file>